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codeName="ЭтаКнига"/>
  <xr:revisionPtr revIDLastSave="0" documentId="8_{7CBC695C-BAAA-4CFE-A8C5-0E9F601270D1}" xr6:coauthVersionLast="47" xr6:coauthVersionMax="47" xr10:uidLastSave="{00000000-0000-0000-0000-000000000000}"/>
  <workbookProtection workbookAlgorithmName="SHA-512" workbookHashValue="shYQ7+/9OwHUfaMKMPIYDmiDgGsPvIB1vQeuktq/JkGRnvLnTPifdIvL/kguBTGbWTW+06IEUQkr35/d1lHYnQ==" workbookSaltValue="DYvEW377Gsg8+Lts6DzYJQ==" workbookSpinCount="100000" lockStructure="1"/>
  <bookViews>
    <workbookView xWindow="-120" yWindow="-120" windowWidth="29040" windowHeight="15840" activeTab="5" xr2:uid="{00000000-000D-0000-FFFF-FFFF00000000}"/>
  </bookViews>
  <sheets>
    <sheet name="Общие сведения" sheetId="1" r:id="rId1"/>
    <sheet name="Задачи проекта" sheetId="2" r:id="rId2"/>
    <sheet name="Мероприятия" sheetId="4" r:id="rId3"/>
    <sheet name="Ожидаемые результаты" sheetId="3" r:id="rId4"/>
    <sheet name="Агрегация данных" sheetId="12" r:id="rId5"/>
    <sheet name="Overview" sheetId="7" r:id="rId6"/>
    <sheet name="Project Objectives" sheetId="8" r:id="rId7"/>
    <sheet name="Project Activities" sheetId="9" r:id="rId8"/>
    <sheet name="Expected Result" sheetId="10" r:id="rId9"/>
    <sheet name="Data aggregation" sheetId="13" r:id="rId10"/>
    <sheet name="Справочник" sheetId="11" r:id="rId11"/>
  </sheets>
  <definedNames>
    <definedName name="_xlnm.Print_Area" localSheetId="9">'Data aggregation'!$A$1:$B$22</definedName>
    <definedName name="_xlnm.Print_Area" localSheetId="8">'Expected Result'!$A$1:$A$27</definedName>
    <definedName name="_xlnm.Print_Area" localSheetId="7">'Project Activities'!$A$1:$A$27</definedName>
    <definedName name="_xlnm.Print_Area" localSheetId="6">'Project Objectives'!$A$1:$A$27</definedName>
    <definedName name="_xlnm.Print_Area" localSheetId="4">'Агрегация данных'!$A$1:$B$23</definedName>
    <definedName name="_xlnm.Print_Area" localSheetId="1">'Задачи проекта'!$A$1:$A$27</definedName>
    <definedName name="_xlnm.Print_Area" localSheetId="2">Мероприятия!$A$1:$A$27</definedName>
    <definedName name="_xlnm.Print_Area" localSheetId="0">'Общие сведения'!$A$1:$E$25</definedName>
    <definedName name="_xlnm.Print_Area" localSheetId="3">'Ожидаемые результаты'!$A$1:$A$27</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2" i="1" l="1"/>
  <c r="B19" i="7"/>
</calcChain>
</file>

<file path=xl/sharedStrings.xml><?xml version="1.0" encoding="utf-8"?>
<sst xmlns="http://schemas.openxmlformats.org/spreadsheetml/2006/main" count="180" uniqueCount="114">
  <si>
    <t>Гуманитарная заявка</t>
  </si>
  <si>
    <t>Наименование госоргана (организации)</t>
  </si>
  <si>
    <t>УНП госоргана (организации)</t>
  </si>
  <si>
    <t>Количество поступлений (план)</t>
  </si>
  <si>
    <t>Софинансирование</t>
  </si>
  <si>
    <t>Валюта</t>
  </si>
  <si>
    <t>Общая стоимость проекта</t>
  </si>
  <si>
    <t>Цель проекта</t>
  </si>
  <si>
    <t>Целевая группа</t>
  </si>
  <si>
    <t>Место реализации проекта</t>
  </si>
  <si>
    <t>Ожидаемые результаты:</t>
  </si>
  <si>
    <t>Название проекта</t>
  </si>
  <si>
    <t>Продолжительность проекта, лет</t>
  </si>
  <si>
    <t>Организация-заявитель, предлагающая проект</t>
  </si>
  <si>
    <t>Название</t>
  </si>
  <si>
    <t>Адрес</t>
  </si>
  <si>
    <t>ФИО ответственного лица</t>
  </si>
  <si>
    <t>Должность ответственного лица</t>
  </si>
  <si>
    <t>УНП</t>
  </si>
  <si>
    <t>Контактные данные для связи</t>
  </si>
  <si>
    <t>Обоснование проблемы с учетом исходной ситуации в регионе реализации проекта</t>
  </si>
  <si>
    <t>Краткое содержание (суть) проекта</t>
  </si>
  <si>
    <t>Задачи, планируемые к выполнению в рамках реализации проекта:</t>
  </si>
  <si>
    <t>Финансирование проекта</t>
  </si>
  <si>
    <t>Средства донора</t>
  </si>
  <si>
    <t>Дальнейшая деятельность по окончании проекта</t>
  </si>
  <si>
    <t>Краткое описание мероприятий в рамках проекта:</t>
  </si>
  <si>
    <t>The project title</t>
  </si>
  <si>
    <t>The Project duration, years</t>
  </si>
  <si>
    <t>The Target group</t>
  </si>
  <si>
    <t>Description of project activities:</t>
  </si>
  <si>
    <t>Donor funds</t>
  </si>
  <si>
    <t>Co-financing</t>
  </si>
  <si>
    <t>Total</t>
  </si>
  <si>
    <t>Total project funding</t>
  </si>
  <si>
    <t>Planned number of trenches</t>
  </si>
  <si>
    <t>Position of the contact person</t>
  </si>
  <si>
    <t>Address</t>
  </si>
  <si>
    <t>Further activities at the end of the project</t>
  </si>
  <si>
    <t>Currency</t>
  </si>
  <si>
    <t>Project Summary</t>
  </si>
  <si>
    <t>Project Aim</t>
  </si>
  <si>
    <t>The envisaged objectives during the project work:</t>
  </si>
  <si>
    <t>Expected Result:</t>
  </si>
  <si>
    <t>Justification of the problem taking into account the baseline situation in the project region</t>
  </si>
  <si>
    <t>Place of project realisation</t>
  </si>
  <si>
    <t>Contact details for liaison</t>
  </si>
  <si>
    <t>Applicant organisation proposing the project</t>
  </si>
  <si>
    <t>Organisation name</t>
  </si>
  <si>
    <t>Справочник валют</t>
  </si>
  <si>
    <t>USD</t>
  </si>
  <si>
    <t>EUR</t>
  </si>
  <si>
    <t>GBP</t>
  </si>
  <si>
    <t>BYN</t>
  </si>
  <si>
    <t>CNY</t>
  </si>
  <si>
    <t>RUB</t>
  </si>
  <si>
    <t>CHF</t>
  </si>
  <si>
    <t>Швейцарский франк</t>
  </si>
  <si>
    <t>Фунт стерлингов</t>
  </si>
  <si>
    <t>Российский рубль</t>
  </si>
  <si>
    <t>Китайский юань</t>
  </si>
  <si>
    <t>Евро</t>
  </si>
  <si>
    <t>Доллар США</t>
  </si>
  <si>
    <t>Белорусский рубль</t>
  </si>
  <si>
    <t>Задачи, планируемые к выполнению в рамках реализации проекта</t>
  </si>
  <si>
    <t>Краткое описание мероприятий в рамках проекта</t>
  </si>
  <si>
    <t>Ожидаемые результаты</t>
  </si>
  <si>
    <t>Заявка на гуманитарный проект</t>
  </si>
  <si>
    <t>Expected Result</t>
  </si>
  <si>
    <t>Description of project activities</t>
  </si>
  <si>
    <t>The envisaged objectives during the project work</t>
  </si>
  <si>
    <t>Humanitarian project application</t>
  </si>
  <si>
    <t>Name, surname of the contact person</t>
  </si>
  <si>
    <t>"Улыбка спасет мир"</t>
  </si>
  <si>
    <t>УЗ "Лельчицкая ЦРБ"</t>
  </si>
  <si>
    <t>Гомельская область,Лельчицкий район,г.п.Лельчицы, ул.Ленина,35</t>
  </si>
  <si>
    <t>+375235620408</t>
  </si>
  <si>
    <t>Целью проекта является выявление заболеваний на ранних стадиях и определение факторов риска стоматологических паталогий.</t>
  </si>
  <si>
    <t>население Лельчицкого района</t>
  </si>
  <si>
    <t>1.Своевременное предоставление стоматологической помощи населению Лельчицкого района</t>
  </si>
  <si>
    <t>1.Проведение процедуры закупки четырех стоматолгических установок</t>
  </si>
  <si>
    <t>2.Закупка стоматологических установок</t>
  </si>
  <si>
    <t>400008780</t>
  </si>
  <si>
    <t>Главный врач УЗ "Лельчицкая ЦРБ"</t>
  </si>
  <si>
    <t>Гусак Александ Николаевич</t>
  </si>
  <si>
    <t>2</t>
  </si>
  <si>
    <t>Население Лельчицкого района</t>
  </si>
  <si>
    <t>Используемые  в настоящее время стоматологическое оборудование имеет 100% износ, что в ближайшем будущем население района может оказаться без оказания стоматологических услуг.</t>
  </si>
  <si>
    <t>72000</t>
  </si>
  <si>
    <t>24000</t>
  </si>
  <si>
    <t>0</t>
  </si>
  <si>
    <t>После окончанию проекта жители района смогут доступно получать стоматологическую помощь ( в том числе и в сельской местности), что будет способствовать сохранению здоровью населения.</t>
  </si>
  <si>
    <t>Своевременное предоставление стоматологической помощи населению Лельчицкого района</t>
  </si>
  <si>
    <t>Проведение процедуры закупки четырех стоматологических установок,закупка и установка оборудования</t>
  </si>
  <si>
    <t>"A smile will save the world"</t>
  </si>
  <si>
    <t>Healthcare Institution "Lelchitskaya Central District Hospital"</t>
  </si>
  <si>
    <t>Gomel region, Lelchitsky district, Lelchitsy town, Lenin street, 35</t>
  </si>
  <si>
    <t>Chief physician of the Lelchitsa Central District Hospital</t>
  </si>
  <si>
    <t>Гусак Александр Николаевич</t>
  </si>
  <si>
    <t>Gusak Alexander Nikolaevich</t>
  </si>
  <si>
    <t>population of Lelchitsy district</t>
  </si>
  <si>
    <t>The dental equipment currently used is 100% worn out, so in the near future the population of the area may find themselves without the provision of dental services.</t>
  </si>
  <si>
    <t>The goal of the project is to identify diseases in the early stages and determine risk factors for dental pathologies.</t>
  </si>
  <si>
    <t>After the completion of the project, residents of the area will be able to receive affordable dental care (including in rural areas), which will help maintain the health of the population.</t>
  </si>
  <si>
    <t>1. Timely provision of dental care to the population of Lelchitsy district</t>
  </si>
  <si>
    <t>1. Carrying out the procurement procedure for four dental units</t>
  </si>
  <si>
    <t>2.Purchase of dental units</t>
  </si>
  <si>
    <t>3.Установка стоматологического оборудования</t>
  </si>
  <si>
    <t>3.Installation of dental equipment</t>
  </si>
  <si>
    <t>Population of Lelchitsy district</t>
  </si>
  <si>
    <t>Timely provision of dental care to the population of Lelchitsy district</t>
  </si>
  <si>
    <t>Carrying out the procurement procedure for four dental units, purchasing and installing equipment</t>
  </si>
  <si>
    <t>Закупка стоматологического оборудования предполагает осуществления комплекса мер, направленных на оценку состояния полости рта и выявление клинических признаков болезни.</t>
  </si>
  <si>
    <t>The purchase of dental equipment involves the implementation of a set of measures aimed at assessing the condition of the oral cavity and identifying clinical signs of the disease.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</si>
</sst>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B_r_-;\-* #,##0.00\ _B_r_-;_-* &quot;-&quot;??\ _B_r_-;_-@_-"/>
  </numFmts>
  <fonts count="17">
    <font>
      <sz val="11"/>
      <color theme="1"/>
      <name val="Calibri"/>
      <family val="2"/>
      <scheme val="minor"/>
    </font>
    <font>
      <sz val="11"/>
      <color theme="1"/>
      <name val="Calibri"/>
      <family val="2"/>
      <scheme val="minor"/>
    </font>
    <font>
      <sz val="16"/>
      <color theme="1"/>
      <name val="Times New Roman"/>
      <family val="1"/>
      <charset val="204"/>
    </font>
    <font>
      <b/>
      <sz val="16"/>
      <color theme="1"/>
      <name val="Times New Roman"/>
      <family val="1"/>
      <charset val="204"/>
    </font>
    <font>
      <b/>
      <sz val="16"/>
      <color rgb="FF222222"/>
      <name val="Times New Roman"/>
      <family val="1"/>
      <charset val="204"/>
    </font>
    <font>
      <b/>
      <sz val="20"/>
      <color theme="1"/>
      <name val="Times New Roman"/>
      <family val="1"/>
      <charset val="204"/>
    </font>
    <font>
      <sz val="16"/>
      <color theme="1"/>
      <name val="Calibri"/>
      <family val="2"/>
      <scheme val="minor"/>
    </font>
    <font>
      <sz val="16"/>
      <name val="Times New Roman"/>
      <family val="1"/>
      <charset val="204"/>
    </font>
    <font>
      <sz val="11"/>
      <color rgb="FF222222"/>
      <name val="Arial"/>
      <family val="2"/>
      <charset val="204"/>
    </font>
    <font>
      <sz val="16"/>
      <color rgb="FF222222"/>
      <name val="Times New Roman"/>
      <family val="1"/>
      <charset val="204"/>
    </font>
    <font>
      <sz val="16"/>
      <color rgb="FF000000"/>
      <name val="Times New Roman"/>
      <family val="1"/>
      <charset val="204"/>
    </font>
    <font>
      <sz val="21"/>
      <color rgb="FF1F1F1F"/>
      <name val="Inherit"/>
      <charset val="204"/>
    </font>
    <font>
      <sz val="14"/>
      <color theme="1"/>
      <name val="Times New Roman"/>
      <family val="1"/>
      <charset val="204"/>
    </font>
    <font>
      <sz val="16"/>
      <color rgb="FF1F1F1F"/>
      <name val="Inherit"/>
      <charset val="204"/>
    </font>
    <font>
      <sz val="16"/>
      <color rgb="FF1F1F1F"/>
      <name val="Times New Roman"/>
      <family val="1"/>
      <charset val="204"/>
    </font>
    <font>
      <sz val="18"/>
      <color rgb="FF1F1F1F"/>
      <name val="Times New Roman"/>
      <family val="1"/>
      <charset val="204"/>
    </font>
    <font>
      <sz val="18"/>
      <color theme="1"/>
      <name val="Times New Roman"/>
      <family val="1"/>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bottom style="thick">
        <color indexed="64"/>
      </bottom>
      <diagonal/>
    </border>
  </borders>
  <cellStyleXfs count="2">
    <xf numFmtId="0" fontId="0" fillId="0" borderId="0"/>
    <xf numFmtId="164" fontId="1" fillId="0" borderId="0" applyFont="0" applyFill="0" applyBorder="0" applyAlignment="0" applyProtection="0"/>
  </cellStyleXfs>
  <cellXfs count="60">
    <xf numFmtId="0" fontId="0" fillId="0" borderId="0" xfId="0"/>
    <xf numFmtId="0" fontId="2" fillId="0" borderId="0" xfId="0" applyFont="1"/>
    <xf numFmtId="0" fontId="2" fillId="0" borderId="0" xfId="0" applyFont="1" applyAlignment="1">
      <alignment horizontal="left"/>
    </xf>
    <xf numFmtId="0" fontId="2" fillId="0" borderId="0" xfId="0" applyFont="1" applyAlignment="1">
      <alignment wrapText="1"/>
    </xf>
    <xf numFmtId="0" fontId="2" fillId="0" borderId="0" xfId="0" applyFont="1" applyAlignment="1">
      <alignment vertical="top" wrapText="1"/>
    </xf>
    <xf numFmtId="0" fontId="2" fillId="0" borderId="3" xfId="0" applyFont="1" applyBorder="1" applyAlignment="1">
      <alignment vertical="top" wrapText="1"/>
    </xf>
    <xf numFmtId="0" fontId="6" fillId="0" borderId="0" xfId="0" applyFont="1"/>
    <xf numFmtId="0" fontId="4" fillId="0" borderId="2" xfId="0" applyFont="1" applyBorder="1" applyAlignment="1">
      <alignment vertical="top" wrapText="1"/>
    </xf>
    <xf numFmtId="49" fontId="2" fillId="0" borderId="1" xfId="0" applyNumberFormat="1" applyFont="1" applyBorder="1" applyAlignment="1">
      <alignment vertical="top" wrapText="1"/>
    </xf>
    <xf numFmtId="0" fontId="2" fillId="0" borderId="1" xfId="0" applyFont="1" applyBorder="1" applyAlignment="1">
      <alignment horizontal="left" vertical="top" wrapText="1"/>
    </xf>
    <xf numFmtId="0" fontId="3" fillId="0" borderId="2" xfId="0" applyFont="1" applyBorder="1" applyAlignment="1">
      <alignment vertical="top" wrapText="1"/>
    </xf>
    <xf numFmtId="0" fontId="3" fillId="0" borderId="2" xfId="0" applyFont="1" applyBorder="1" applyAlignment="1">
      <alignment horizontal="left" vertical="top" wrapText="1" indent="2"/>
    </xf>
    <xf numFmtId="0" fontId="3" fillId="0" borderId="1" xfId="0" applyFont="1" applyBorder="1" applyAlignment="1">
      <alignment horizontal="left" vertical="top" wrapText="1" indent="2"/>
    </xf>
    <xf numFmtId="0" fontId="2" fillId="0" borderId="1" xfId="0" applyFont="1" applyBorder="1" applyAlignment="1">
      <alignment vertical="top" wrapText="1"/>
    </xf>
    <xf numFmtId="0" fontId="2" fillId="0" borderId="2" xfId="0" applyFont="1" applyBorder="1" applyAlignment="1">
      <alignment horizontal="left" vertical="top" wrapText="1" indent="2"/>
    </xf>
    <xf numFmtId="2" fontId="2" fillId="0" borderId="1" xfId="1" applyNumberFormat="1" applyFont="1" applyFill="1" applyBorder="1" applyAlignment="1">
      <alignment horizontal="left" vertical="top" wrapText="1"/>
    </xf>
    <xf numFmtId="2" fontId="2" fillId="0" borderId="1" xfId="1" applyNumberFormat="1" applyFont="1" applyFill="1" applyBorder="1" applyAlignment="1" applyProtection="1">
      <alignment horizontal="left" vertical="top" wrapText="1"/>
      <protection hidden="1"/>
    </xf>
    <xf numFmtId="49" fontId="2" fillId="0" borderId="1" xfId="0" applyNumberFormat="1" applyFont="1" applyBorder="1" applyAlignment="1" applyProtection="1">
      <alignment vertical="top" wrapText="1"/>
      <protection locked="0"/>
    </xf>
    <xf numFmtId="0" fontId="2" fillId="0" borderId="1" xfId="0" applyFont="1" applyBorder="1" applyAlignment="1" applyProtection="1">
      <alignment horizontal="left" vertical="top" wrapText="1"/>
      <protection locked="0"/>
    </xf>
    <xf numFmtId="0" fontId="3" fillId="0" borderId="0" xfId="0" applyFont="1"/>
    <xf numFmtId="0" fontId="2" fillId="0" borderId="0" xfId="0" applyFont="1" applyProtection="1">
      <protection locked="0"/>
    </xf>
    <xf numFmtId="0" fontId="6" fillId="0" borderId="0" xfId="0" applyFont="1" applyProtection="1">
      <protection locked="0"/>
    </xf>
    <xf numFmtId="0" fontId="2" fillId="0" borderId="0" xfId="0" applyFont="1" applyAlignment="1" applyProtection="1">
      <alignment horizontal="left"/>
      <protection locked="0"/>
    </xf>
    <xf numFmtId="0" fontId="2" fillId="0" borderId="1" xfId="0" applyFont="1" applyBorder="1" applyAlignment="1" applyProtection="1">
      <alignment vertical="top" wrapText="1"/>
      <protection locked="0"/>
    </xf>
    <xf numFmtId="49" fontId="7" fillId="0" borderId="1" xfId="0" applyNumberFormat="1" applyFont="1" applyBorder="1" applyAlignment="1" applyProtection="1">
      <alignment vertical="top" wrapText="1"/>
      <protection locked="0"/>
    </xf>
    <xf numFmtId="49" fontId="2" fillId="0" borderId="0" xfId="0" applyNumberFormat="1" applyFont="1" applyProtection="1">
      <protection locked="0"/>
    </xf>
    <xf numFmtId="2" fontId="2" fillId="0" borderId="1" xfId="1" applyNumberFormat="1" applyFont="1" applyFill="1" applyBorder="1" applyAlignment="1" applyProtection="1">
      <alignment horizontal="left" vertical="top" wrapText="1"/>
      <protection locked="0"/>
    </xf>
    <xf numFmtId="0" fontId="2" fillId="0" borderId="0" xfId="0" applyFont="1" applyAlignment="1" applyProtection="1">
      <alignment wrapText="1"/>
      <protection locked="0" hidden="1"/>
    </xf>
    <xf numFmtId="0" fontId="8" fillId="0" borderId="0" xfId="0" applyFont="1"/>
    <xf numFmtId="0" fontId="9" fillId="0" borderId="1" xfId="0" applyFont="1" applyBorder="1" applyAlignment="1">
      <alignment vertical="top" wrapText="1"/>
    </xf>
    <xf numFmtId="49" fontId="2" fillId="0" borderId="1" xfId="0" applyNumberFormat="1" applyFont="1" applyBorder="1" applyAlignment="1" applyProtection="1">
      <alignment horizontal="left" vertical="top" wrapText="1"/>
      <protection locked="0"/>
    </xf>
    <xf numFmtId="49" fontId="2" fillId="0" borderId="1" xfId="0" applyNumberFormat="1" applyFont="1" applyBorder="1" applyAlignment="1">
      <alignment horizontal="left" vertical="top" wrapText="1"/>
    </xf>
    <xf numFmtId="49" fontId="2" fillId="0" borderId="1" xfId="1" applyNumberFormat="1" applyFont="1" applyFill="1" applyBorder="1" applyAlignment="1" applyProtection="1">
      <alignment horizontal="left" vertical="top" wrapText="1"/>
      <protection hidden="1"/>
    </xf>
    <xf numFmtId="49" fontId="2" fillId="0" borderId="1" xfId="1" applyNumberFormat="1" applyFont="1" applyFill="1" applyBorder="1" applyAlignment="1">
      <alignment horizontal="left" vertical="top" wrapText="1"/>
    </xf>
    <xf numFmtId="0" fontId="2" fillId="0" borderId="0" xfId="0" applyFont="1" applyAlignment="1">
      <alignment horizontal="left" wrapText="1"/>
    </xf>
    <xf numFmtId="49" fontId="3" fillId="0" borderId="5" xfId="0" applyNumberFormat="1" applyFont="1" applyBorder="1"/>
    <xf numFmtId="0" fontId="3" fillId="0" borderId="5" xfId="0" applyFont="1" applyBorder="1"/>
    <xf numFmtId="0" fontId="10" fillId="0" borderId="1" xfId="0" applyFont="1" applyBorder="1" applyAlignment="1">
      <alignment horizontal="left" vertical="top" wrapText="1"/>
    </xf>
    <xf numFmtId="0" fontId="2" fillId="0" borderId="1" xfId="0" applyFont="1" applyBorder="1" applyAlignment="1">
      <alignment horizontal="left" vertical="top"/>
    </xf>
    <xf numFmtId="0" fontId="2" fillId="0" borderId="0" xfId="0" applyFont="1" applyAlignment="1">
      <alignment horizontal="left" vertical="top"/>
    </xf>
    <xf numFmtId="49" fontId="2" fillId="0" borderId="0" xfId="0" applyNumberFormat="1" applyFont="1" applyAlignment="1" applyProtection="1">
      <alignment vertical="top" wrapText="1"/>
      <protection locked="0"/>
    </xf>
    <xf numFmtId="0" fontId="11" fillId="0" borderId="0" xfId="0" applyFont="1" applyAlignment="1">
      <alignment horizontal="left"/>
    </xf>
    <xf numFmtId="0" fontId="11" fillId="0" borderId="0" xfId="0" applyFont="1" applyAlignment="1" applyProtection="1">
      <alignment horizontal="left"/>
      <protection locked="0"/>
    </xf>
    <xf numFmtId="0" fontId="13" fillId="0" borderId="0" xfId="0" applyFont="1" applyAlignment="1">
      <alignment horizontal="left"/>
    </xf>
    <xf numFmtId="0" fontId="14" fillId="0" borderId="1" xfId="0" applyFont="1" applyBorder="1" applyAlignment="1">
      <alignment horizontal="left"/>
    </xf>
    <xf numFmtId="0" fontId="12" fillId="0" borderId="0" xfId="0" applyFont="1" applyAlignment="1">
      <alignment wrapText="1"/>
    </xf>
    <xf numFmtId="0" fontId="13" fillId="0" borderId="1" xfId="0" applyFont="1" applyBorder="1" applyAlignment="1">
      <alignment horizontal="left" wrapText="1"/>
    </xf>
    <xf numFmtId="0" fontId="14" fillId="0" borderId="0" xfId="0" applyFont="1" applyAlignment="1">
      <alignment horizontal="left" vertical="top" wrapText="1"/>
    </xf>
    <xf numFmtId="0" fontId="15" fillId="0" borderId="1" xfId="0" applyFont="1" applyBorder="1" applyAlignment="1">
      <alignment horizontal="left" wrapText="1"/>
    </xf>
    <xf numFmtId="0" fontId="15" fillId="0" borderId="0" xfId="0" applyFont="1" applyAlignment="1">
      <alignment horizontal="left" vertical="top" wrapText="1"/>
    </xf>
    <xf numFmtId="0" fontId="15" fillId="0" borderId="0" xfId="0" applyFont="1" applyAlignment="1">
      <alignment horizontal="left" wrapText="1"/>
    </xf>
    <xf numFmtId="0" fontId="16" fillId="0" borderId="0" xfId="0" applyFont="1" applyAlignment="1">
      <alignment wrapText="1"/>
    </xf>
    <xf numFmtId="0" fontId="5" fillId="0" borderId="0" xfId="0" applyFont="1" applyAlignment="1">
      <alignment horizontal="left" vertical="top" wrapText="1"/>
    </xf>
    <xf numFmtId="0" fontId="2" fillId="0" borderId="2" xfId="0" applyFont="1" applyBorder="1" applyAlignment="1">
      <alignment horizontal="left" wrapText="1"/>
    </xf>
    <xf numFmtId="0" fontId="2" fillId="0" borderId="4" xfId="0" applyFont="1" applyBorder="1" applyAlignment="1">
      <alignment horizontal="left" wrapText="1"/>
    </xf>
    <xf numFmtId="0" fontId="2" fillId="0" borderId="2" xfId="0" applyFont="1" applyBorder="1" applyAlignment="1">
      <alignment vertical="top" wrapText="1"/>
    </xf>
    <xf numFmtId="0" fontId="2" fillId="0" borderId="4" xfId="0" applyFont="1" applyBorder="1" applyAlignment="1">
      <alignment vertical="top" wrapText="1"/>
    </xf>
    <xf numFmtId="0" fontId="5" fillId="0" borderId="3" xfId="0" applyFont="1" applyBorder="1" applyAlignment="1">
      <alignment horizontal="center" vertical="center" wrapText="1"/>
    </xf>
    <xf numFmtId="0" fontId="5" fillId="0" borderId="0" xfId="0" applyFont="1" applyAlignment="1">
      <alignment horizontal="center" vertical="center"/>
    </xf>
    <xf numFmtId="0" fontId="3" fillId="0" borderId="0" xfId="0" applyFont="1" applyAlignment="1">
      <alignment horizontal="left"/>
    </xf>
  </cellXfs>
  <cellStyles count="2">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587375</xdr:colOff>
      <xdr:row>1</xdr:row>
      <xdr:rowOff>365125</xdr:rowOff>
    </xdr:from>
    <xdr:to>
      <xdr:col>3</xdr:col>
      <xdr:colOff>952500</xdr:colOff>
      <xdr:row>2</xdr:row>
      <xdr:rowOff>127000</xdr:rowOff>
    </xdr:to>
    <xdr:sp macro="" textlink="">
      <xdr:nvSpPr>
        <xdr:cNvPr id="3" name="TextBox 2">
          <a:extLst>
            <a:ext uri="{FF2B5EF4-FFF2-40B4-BE49-F238E27FC236}">
              <a16:creationId xmlns:a16="http://schemas.microsoft.com/office/drawing/2014/main" id="{00000000-0008-0000-0400-000003000000}"/>
            </a:ext>
          </a:extLst>
        </xdr:cNvPr>
        <xdr:cNvSpPr txBox="1"/>
      </xdr:nvSpPr>
      <xdr:spPr>
        <a:xfrm>
          <a:off x="9890125" y="1444625"/>
          <a:ext cx="968375" cy="269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ru-RU" sz="1200" b="1">
              <a:solidFill>
                <a:schemeClr val="bg1"/>
              </a:solidFill>
              <a:latin typeface="Times New Roman" panose="02020603050405020304" pitchFamily="18" charset="0"/>
              <a:cs typeface="Times New Roman" panose="02020603050405020304" pitchFamily="18" charset="0"/>
            </a:rPr>
            <a:t>Обновить</a:t>
          </a:r>
          <a:endParaRPr lang="en-US" sz="1200" b="1">
            <a:solidFill>
              <a:schemeClr val="bg1"/>
            </a:solidFill>
            <a:latin typeface="Times New Roman" panose="02020603050405020304" pitchFamily="18" charset="0"/>
            <a:cs typeface="Times New Roman" panose="02020603050405020304" pitchFamily="18" charset="0"/>
          </a:endParaRPr>
        </a:p>
      </xdr:txBody>
    </xdr:sp>
    <xdr:clientData/>
  </xdr:twoCellAnchor>
  <xdr:twoCellAnchor>
    <xdr:from>
      <xdr:col>2</xdr:col>
      <xdr:colOff>438150</xdr:colOff>
      <xdr:row>1</xdr:row>
      <xdr:rowOff>152399</xdr:rowOff>
    </xdr:from>
    <xdr:to>
      <xdr:col>3</xdr:col>
      <xdr:colOff>901700</xdr:colOff>
      <xdr:row>2</xdr:row>
      <xdr:rowOff>374650</xdr:rowOff>
    </xdr:to>
    <xdr:sp macro="[0]!ЗаполнитьАгрегацию" textlink="">
      <xdr:nvSpPr>
        <xdr:cNvPr id="2" name="Штриховая стрелка вправо 1">
          <a:extLst>
            <a:ext uri="{FF2B5EF4-FFF2-40B4-BE49-F238E27FC236}">
              <a16:creationId xmlns:a16="http://schemas.microsoft.com/office/drawing/2014/main" id="{00000000-0008-0000-0400-000002000000}"/>
            </a:ext>
          </a:extLst>
        </xdr:cNvPr>
        <xdr:cNvSpPr/>
      </xdr:nvSpPr>
      <xdr:spPr>
        <a:xfrm flipH="1">
          <a:off x="9782175" y="1238249"/>
          <a:ext cx="1073150" cy="736601"/>
        </a:xfrm>
        <a:prstGeom prst="stripedRightArrow">
          <a:avLst/>
        </a:prstGeom>
        <a:solidFill>
          <a:schemeClr val="accent6">
            <a:alpha val="50000"/>
          </a:schemeClr>
        </a:solidFill>
        <a:ln w="19050">
          <a:solidFill>
            <a:schemeClr val="accent6">
              <a:lumMod val="75000"/>
            </a:schemeClr>
          </a:solidFill>
        </a:ln>
        <a:effectLst>
          <a:outerShdw blurRad="50800" dist="38100" dir="18900000" algn="bl" rotWithShape="0">
            <a:prstClr val="black">
              <a:alpha val="40000"/>
            </a:prstClr>
          </a:outerShdw>
          <a:softEdge rad="12700"/>
        </a:effectLst>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n-US" sz="1600">
            <a:latin typeface="Times New Roman" panose="02020603050405020304" pitchFamily="18"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2</xdr:col>
      <xdr:colOff>590550</xdr:colOff>
      <xdr:row>1</xdr:row>
      <xdr:rowOff>361950</xdr:rowOff>
    </xdr:from>
    <xdr:ext cx="835100" cy="280205"/>
    <xdr:sp macro="" textlink="">
      <xdr:nvSpPr>
        <xdr:cNvPr id="5" name="TextBox 4">
          <a:extLst>
            <a:ext uri="{FF2B5EF4-FFF2-40B4-BE49-F238E27FC236}">
              <a16:creationId xmlns:a16="http://schemas.microsoft.com/office/drawing/2014/main" id="{00000000-0008-0000-0900-000005000000}"/>
            </a:ext>
          </a:extLst>
        </xdr:cNvPr>
        <xdr:cNvSpPr txBox="1"/>
      </xdr:nvSpPr>
      <xdr:spPr>
        <a:xfrm>
          <a:off x="9934575" y="1447800"/>
          <a:ext cx="835100"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200" b="1">
              <a:solidFill>
                <a:schemeClr val="bg1"/>
              </a:solidFill>
            </a:rPr>
            <a:t>Обновить</a:t>
          </a:r>
          <a:endParaRPr lang="en-US" sz="1200" b="1">
            <a:solidFill>
              <a:schemeClr val="bg1"/>
            </a:solidFill>
          </a:endParaRPr>
        </a:p>
      </xdr:txBody>
    </xdr:sp>
    <xdr:clientData/>
  </xdr:oneCellAnchor>
  <xdr:twoCellAnchor>
    <xdr:from>
      <xdr:col>2</xdr:col>
      <xdr:colOff>447675</xdr:colOff>
      <xdr:row>1</xdr:row>
      <xdr:rowOff>152399</xdr:rowOff>
    </xdr:from>
    <xdr:to>
      <xdr:col>4</xdr:col>
      <xdr:colOff>294151</xdr:colOff>
      <xdr:row>2</xdr:row>
      <xdr:rowOff>371473</xdr:rowOff>
    </xdr:to>
    <xdr:sp macro="[0]!CreateAggregation" textlink="">
      <xdr:nvSpPr>
        <xdr:cNvPr id="4" name="Штриховая стрелка вправо 3">
          <a:extLst>
            <a:ext uri="{FF2B5EF4-FFF2-40B4-BE49-F238E27FC236}">
              <a16:creationId xmlns:a16="http://schemas.microsoft.com/office/drawing/2014/main" id="{00000000-0008-0000-0900-000004000000}"/>
            </a:ext>
          </a:extLst>
        </xdr:cNvPr>
        <xdr:cNvSpPr/>
      </xdr:nvSpPr>
      <xdr:spPr>
        <a:xfrm rot="10800000">
          <a:off x="9791700" y="1238249"/>
          <a:ext cx="1065676" cy="704849"/>
        </a:xfrm>
        <a:prstGeom prst="stripedRightArrow">
          <a:avLst/>
        </a:prstGeom>
        <a:solidFill>
          <a:schemeClr val="accent6">
            <a:alpha val="50000"/>
          </a:schemeClr>
        </a:solidFill>
        <a:ln w="19050">
          <a:solidFill>
            <a:schemeClr val="accent6">
              <a:lumMod val="75000"/>
            </a:schemeClr>
          </a:solidFill>
        </a:ln>
        <a:effectLst>
          <a:outerShdw blurRad="50800" dist="38100" dir="18900000" algn="bl" rotWithShape="0">
            <a:prstClr val="black">
              <a:alpha val="40000"/>
            </a:prstClr>
          </a:outerShdw>
        </a:effectLst>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n-US" sz="1100">
            <a:latin typeface="Times New Roman" panose="02020603050405020304" pitchFamily="18" charset="0"/>
            <a:cs typeface="Times New Roman" panose="02020603050405020304" pitchFamily="18" charset="0"/>
          </a:endParaRPr>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6">
            <a:alpha val="50000"/>
          </a:schemeClr>
        </a:solidFill>
        <a:ln>
          <a:noFill/>
        </a:ln>
      </a:spPr>
      <a:bodyPr vertOverflow="clip" horzOverflow="clip" rtlCol="0" anchor="t"/>
      <a:lstStyle>
        <a:defPPr algn="l">
          <a:defRPr sz="1100">
            <a:latin typeface="Times New Roman" panose="02020603050405020304" pitchFamily="18" charset="0"/>
            <a:cs typeface="Times New Roman" panose="02020603050405020304" pitchFamily="18" charset="0"/>
          </a:defRPr>
        </a:defPPr>
      </a:lstStyle>
      <a:style>
        <a:lnRef idx="0">
          <a:scrgbClr r="0" g="0" b="0"/>
        </a:lnRef>
        <a:fillRef idx="0">
          <a:scrgbClr r="0" g="0" b="0"/>
        </a:fillRef>
        <a:effectRef idx="0">
          <a:scrgbClr r="0" g="0" b="0"/>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tabColor theme="9" tint="0.39997558519241921"/>
  </sheetPr>
  <dimension ref="A1:W25"/>
  <sheetViews>
    <sheetView view="pageBreakPreview" zoomScale="70" zoomScaleNormal="95" zoomScaleSheetLayoutView="70" workbookViewId="0">
      <selection activeCell="A29" sqref="A29"/>
    </sheetView>
  </sheetViews>
  <sheetFormatPr defaultColWidth="9.140625" defaultRowHeight="20.25"/>
  <cols>
    <col min="1" max="1" width="60.85546875" style="4" customWidth="1"/>
    <col min="2" max="2" width="210.28515625" style="4" customWidth="1"/>
    <col min="3" max="23" width="9.140625" style="3"/>
    <col min="24" max="16384" width="9.140625" style="1"/>
  </cols>
  <sheetData>
    <row r="1" spans="1:5" ht="48.75" customHeight="1">
      <c r="A1" s="52" t="s">
        <v>0</v>
      </c>
      <c r="B1" s="52"/>
      <c r="E1" s="27"/>
    </row>
    <row r="2" spans="1:5" ht="7.5" customHeight="1">
      <c r="A2" s="5"/>
    </row>
    <row r="3" spans="1:5" ht="20.25" hidden="1" customHeight="1">
      <c r="A3" s="7" t="s">
        <v>1</v>
      </c>
      <c r="B3" s="24"/>
    </row>
    <row r="4" spans="1:5" ht="20.25" hidden="1" customHeight="1">
      <c r="A4" s="7" t="s">
        <v>2</v>
      </c>
      <c r="B4" s="18"/>
    </row>
    <row r="5" spans="1:5" ht="20.25" customHeight="1">
      <c r="A5" s="7" t="s">
        <v>11</v>
      </c>
      <c r="B5" s="17" t="s">
        <v>73</v>
      </c>
    </row>
    <row r="6" spans="1:5" ht="20.25" customHeight="1">
      <c r="A6" s="10" t="s">
        <v>12</v>
      </c>
      <c r="B6" s="18">
        <v>2</v>
      </c>
    </row>
    <row r="7" spans="1:5" ht="20.25" customHeight="1">
      <c r="A7" s="53" t="s">
        <v>13</v>
      </c>
      <c r="B7" s="54"/>
    </row>
    <row r="8" spans="1:5" ht="20.25" customHeight="1">
      <c r="A8" s="11" t="s">
        <v>18</v>
      </c>
      <c r="B8" s="18">
        <v>400008780</v>
      </c>
    </row>
    <row r="9" spans="1:5">
      <c r="A9" s="12" t="s">
        <v>14</v>
      </c>
      <c r="B9" s="17" t="s">
        <v>74</v>
      </c>
    </row>
    <row r="10" spans="1:5">
      <c r="A10" s="12" t="s">
        <v>15</v>
      </c>
      <c r="B10" s="17" t="s">
        <v>75</v>
      </c>
    </row>
    <row r="11" spans="1:5">
      <c r="A11" s="12" t="s">
        <v>17</v>
      </c>
      <c r="B11" s="17" t="s">
        <v>83</v>
      </c>
    </row>
    <row r="12" spans="1:5">
      <c r="A12" s="12" t="s">
        <v>16</v>
      </c>
      <c r="B12" s="17" t="s">
        <v>98</v>
      </c>
    </row>
    <row r="13" spans="1:5">
      <c r="A13" s="12" t="s">
        <v>19</v>
      </c>
      <c r="B13" s="8" t="s">
        <v>76</v>
      </c>
    </row>
    <row r="14" spans="1:5" ht="62.25" customHeight="1">
      <c r="A14" s="7" t="s">
        <v>8</v>
      </c>
      <c r="B14" s="8" t="s">
        <v>78</v>
      </c>
    </row>
    <row r="15" spans="1:5" ht="41.25" customHeight="1">
      <c r="A15" s="7" t="s">
        <v>9</v>
      </c>
      <c r="B15" s="8" t="s">
        <v>74</v>
      </c>
    </row>
    <row r="16" spans="1:5" ht="60.75">
      <c r="A16" s="7" t="s">
        <v>20</v>
      </c>
      <c r="B16" s="13" t="s">
        <v>87</v>
      </c>
    </row>
    <row r="17" spans="1:2" ht="60.75" customHeight="1">
      <c r="A17" s="7" t="s">
        <v>7</v>
      </c>
      <c r="B17" s="8" t="s">
        <v>77</v>
      </c>
    </row>
    <row r="18" spans="1:2" ht="60.75" customHeight="1">
      <c r="A18" s="7" t="s">
        <v>21</v>
      </c>
      <c r="B18" s="8" t="s">
        <v>112</v>
      </c>
    </row>
    <row r="19" spans="1:2" ht="20.25" customHeight="1">
      <c r="A19" s="55" t="s">
        <v>23</v>
      </c>
      <c r="B19" s="56"/>
    </row>
    <row r="20" spans="1:2" ht="20.25" customHeight="1">
      <c r="A20" s="11" t="s">
        <v>3</v>
      </c>
      <c r="B20" s="9">
        <v>72000</v>
      </c>
    </row>
    <row r="21" spans="1:2" ht="20.25" customHeight="1">
      <c r="A21" s="11" t="s">
        <v>5</v>
      </c>
      <c r="B21" s="9">
        <v>24000</v>
      </c>
    </row>
    <row r="22" spans="1:2" ht="20.25" customHeight="1">
      <c r="A22" s="14" t="s">
        <v>6</v>
      </c>
      <c r="B22" s="16">
        <f>B23+B24</f>
        <v>24000</v>
      </c>
    </row>
    <row r="23" spans="1:2" ht="20.25" customHeight="1">
      <c r="A23" s="11" t="s">
        <v>24</v>
      </c>
      <c r="B23" s="15">
        <v>24000</v>
      </c>
    </row>
    <row r="24" spans="1:2" ht="20.25" customHeight="1">
      <c r="A24" s="11" t="s">
        <v>4</v>
      </c>
      <c r="B24" s="15">
        <v>0</v>
      </c>
    </row>
    <row r="25" spans="1:2" ht="63" customHeight="1">
      <c r="A25" s="7" t="s">
        <v>25</v>
      </c>
      <c r="B25" s="13" t="s">
        <v>91</v>
      </c>
    </row>
  </sheetData>
  <sheetProtection algorithmName="SHA-512" hashValue="QOQJeUR41AuQPu38yDnh6rxOr2DAh7eRKfgWvw2PWixauPAPuelLZChNe62zz/lyu6QcRN3YeY9W72v3U1rAUQ==" saltValue="05pf9mXJ8fR+oQqFqUli3A==" spinCount="100000" sheet="1" objects="1" scenarios="1"/>
  <protectedRanges>
    <protectedRange sqref="B13:B18 B20:B21 B23:B25" name="разрешено для редактирования"/>
  </protectedRanges>
  <mergeCells count="3">
    <mergeCell ref="A1:B1"/>
    <mergeCell ref="A7:B7"/>
    <mergeCell ref="A19:B19"/>
  </mergeCells>
  <dataValidations count="5">
    <dataValidation type="whole" allowBlank="1" showInputMessage="1" showErrorMessage="1" errorTitle="Формат ячейки" error="Значение ячейки должно быть циферным, 9 символов" sqref="B8 B4" xr:uid="{00000000-0002-0000-0000-000000000000}">
      <formula1>100000000</formula1>
      <formula2>999999999</formula2>
    </dataValidation>
    <dataValidation type="decimal" allowBlank="1" showInputMessage="1" showErrorMessage="1" errorTitle="Формат ячейки" error="Введите сумму" sqref="B24" xr:uid="{00000000-0002-0000-0000-000001000000}">
      <formula1>0</formula1>
      <formula2>999999999999</formula2>
    </dataValidation>
    <dataValidation type="whole" allowBlank="1" showInputMessage="1" showErrorMessage="1" errorTitle="Формат ячейки" error="Введите целое число" sqref="B6" xr:uid="{00000000-0002-0000-0000-000002000000}">
      <formula1>0</formula1>
      <formula2>100</formula2>
    </dataValidation>
    <dataValidation type="whole" operator="greaterThan" allowBlank="1" showInputMessage="1" showErrorMessage="1" errorTitle="Формат ячейки" error="Введите целое число" sqref="B20" xr:uid="{00000000-0002-0000-0000-000004000000}">
      <formula1>0</formula1>
    </dataValidation>
    <dataValidation type="decimal" operator="greaterThan" allowBlank="1" showInputMessage="1" showErrorMessage="1" errorTitle="Формат ячейки" error="Введите сумму &gt;0" sqref="B23" xr:uid="{00000000-0002-0000-0000-000005000000}">
      <formula1>0</formula1>
    </dataValidation>
  </dataValidations>
  <pageMargins left="0.7" right="0.7" top="0.75" bottom="0.75" header="0.3" footer="0.3"/>
  <pageSetup paperSize="9" scale="32"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promptTitle="Подсказка" prompt="Воспользуйтесь выпадаюзим списком для выбора валюты" xr:uid="{00000000-0002-0000-0000-000006000000}">
          <x14:formula1>
            <xm:f>Справочник!$A$2:$A$8</xm:f>
          </x14:formula1>
          <xm:sqref>B21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tabColor theme="9" tint="0.79998168889431442"/>
  </sheetPr>
  <dimension ref="A1:B3"/>
  <sheetViews>
    <sheetView view="pageBreakPreview" zoomScaleNormal="100" zoomScaleSheetLayoutView="100" workbookViewId="0">
      <selection activeCell="A3" sqref="A3"/>
    </sheetView>
  </sheetViews>
  <sheetFormatPr defaultColWidth="9.140625" defaultRowHeight="20.25"/>
  <cols>
    <col min="1" max="1" width="246.85546875" style="25" customWidth="1"/>
    <col min="2" max="16384" width="9.140625" style="1"/>
  </cols>
  <sheetData>
    <row r="1" spans="1:2" ht="21" thickBot="1">
      <c r="A1" s="35" t="s">
        <v>22</v>
      </c>
      <c r="B1" s="19"/>
    </row>
    <row r="2" spans="1:2" ht="21" thickTop="1"/>
    <row r="3" spans="1:2">
      <c r="A3" s="25" t="s">
        <v>79</v>
      </c>
    </row>
  </sheetData>
  <sheetProtection algorithmName="SHA-512" hashValue="mKA1gtS9M/jgjMN9jhGB5G0A9Y/B910qqQ57snNOV3tJ1qfvzYqQc2aSjQB+CFktJQ098njsOHaYSFSHcDX/ag==" saltValue="GwvyCWFJ+eurq/+lorq62g==" spinCount="100000" sheet="1" objects="1" scenarios="1"/>
  <dataValidations count="1">
    <dataValidation allowBlank="1" showInputMessage="1" showErrorMessage="1" promptTitle="Внимание!" prompt="Каждую задачу (пункт) вносите с новой строки" sqref="A2" xr:uid="{00000000-0002-0000-0100-000000000000}"/>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3">
    <tabColor theme="9" tint="0.79998168889431442"/>
  </sheetPr>
  <dimension ref="A1:B6"/>
  <sheetViews>
    <sheetView view="pageBreakPreview" zoomScaleNormal="100" zoomScaleSheetLayoutView="100" workbookViewId="0">
      <selection activeCell="A5" sqref="A5"/>
    </sheetView>
  </sheetViews>
  <sheetFormatPr defaultColWidth="9.140625" defaultRowHeight="21"/>
  <cols>
    <col min="1" max="1" width="246.85546875" style="21" customWidth="1"/>
    <col min="2" max="16384" width="9.140625" style="6"/>
  </cols>
  <sheetData>
    <row r="1" spans="1:2" s="1" customFormat="1" thickBot="1">
      <c r="A1" s="36" t="s">
        <v>26</v>
      </c>
      <c r="B1" s="19"/>
    </row>
    <row r="2" spans="1:2" s="1" customFormat="1" thickTop="1">
      <c r="A2" s="20"/>
    </row>
    <row r="3" spans="1:2" s="1" customFormat="1" ht="20.25">
      <c r="A3" s="20" t="s">
        <v>80</v>
      </c>
    </row>
    <row r="4" spans="1:2" s="1" customFormat="1" ht="20.25">
      <c r="A4" s="20" t="s">
        <v>81</v>
      </c>
    </row>
    <row r="5" spans="1:2" s="1" customFormat="1" ht="20.25">
      <c r="A5" s="20" t="s">
        <v>107</v>
      </c>
    </row>
    <row r="6" spans="1:2" s="1" customFormat="1" ht="20.25">
      <c r="A6" s="20"/>
    </row>
  </sheetData>
  <sheetProtection algorithmName="SHA-512" hashValue="RD7IaypTz7GEEjvPvRMFPazhu4cksQmwihn4l1430OB9irMFl7lojSCfAXEwwywm01c7MtVNStCGkXOKdxfYjg==" saltValue="tE4W/Z6Rso6Bm0opYjZ0LA==" spinCount="100000" sheet="1" objects="1" scenarios="1"/>
  <dataValidations count="1">
    <dataValidation allowBlank="1" showInputMessage="1" showErrorMessage="1" promptTitle="Внимание!" prompt="Каждое мероприятие (пункт) вносите с новой строки" sqref="A2" xr:uid="{00000000-0002-0000-0200-000000000000}"/>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Лист4">
    <tabColor theme="9" tint="0.79998168889431442"/>
  </sheetPr>
  <dimension ref="A1:X3"/>
  <sheetViews>
    <sheetView view="pageBreakPreview" zoomScaleNormal="100" zoomScaleSheetLayoutView="100" workbookViewId="0">
      <selection activeCell="A2" sqref="A2"/>
    </sheetView>
  </sheetViews>
  <sheetFormatPr defaultColWidth="9.140625" defaultRowHeight="20.25"/>
  <cols>
    <col min="1" max="1" width="246.85546875" style="22" customWidth="1"/>
    <col min="2" max="16384" width="9.140625" style="2"/>
  </cols>
  <sheetData>
    <row r="1" spans="1:24" ht="21" thickBot="1">
      <c r="A1" s="36" t="s">
        <v>10</v>
      </c>
      <c r="B1" s="19"/>
      <c r="C1" s="19"/>
      <c r="D1" s="19"/>
    </row>
    <row r="2" spans="1:24" ht="41.25" thickTop="1">
      <c r="A2" s="23" t="s">
        <v>91</v>
      </c>
      <c r="B2" s="1"/>
      <c r="C2" s="1"/>
      <c r="D2" s="1"/>
      <c r="E2" s="1"/>
      <c r="F2" s="1"/>
      <c r="G2" s="1"/>
      <c r="H2" s="1"/>
      <c r="I2" s="1"/>
      <c r="J2" s="1"/>
      <c r="K2" s="1"/>
      <c r="L2" s="1"/>
      <c r="M2" s="1"/>
      <c r="N2" s="1"/>
      <c r="O2" s="1"/>
      <c r="P2" s="1"/>
      <c r="Q2" s="1"/>
      <c r="R2" s="1"/>
      <c r="S2" s="1"/>
      <c r="T2" s="1"/>
      <c r="U2" s="1"/>
      <c r="V2" s="1"/>
      <c r="W2" s="1"/>
      <c r="X2" s="1"/>
    </row>
    <row r="3" spans="1:24">
      <c r="A3" s="25"/>
      <c r="B3" s="1"/>
      <c r="C3" s="1"/>
      <c r="D3" s="1"/>
      <c r="E3" s="1"/>
      <c r="F3" s="1"/>
      <c r="G3" s="1"/>
      <c r="H3" s="1"/>
      <c r="I3" s="1"/>
      <c r="J3" s="1"/>
      <c r="K3" s="1"/>
      <c r="L3" s="1"/>
      <c r="M3" s="1"/>
      <c r="N3" s="1"/>
      <c r="O3" s="1"/>
      <c r="P3" s="1"/>
      <c r="Q3" s="1"/>
      <c r="R3" s="1"/>
      <c r="S3" s="1"/>
      <c r="T3" s="1"/>
      <c r="U3" s="1"/>
      <c r="V3" s="1"/>
      <c r="W3" s="1"/>
      <c r="X3" s="1"/>
    </row>
  </sheetData>
  <sheetProtection algorithmName="SHA-512" hashValue="QztpJWgfinANuS5HCT771/27IQlF+u7uAwvVc4KaHX6ZuuGLe8tfIoM3kDiRFDr3RfXivjeU/1Zf+hlAc25OHg==" saltValue="A0XOK7rTBYErw+rHKvb/Yw==" spinCount="100000" sheet="1" objects="1" scenarios="1"/>
  <dataValidations count="1">
    <dataValidation allowBlank="1" showInputMessage="1" showErrorMessage="1" promptTitle="Внимание!" prompt="Каждый результат (пункт) вносите с новой строки" sqref="A2" xr:uid="{00000000-0002-0000-0300-000000000000}"/>
  </dataValidation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Лист10">
    <tabColor theme="0" tint="-0.249977111117893"/>
  </sheetPr>
  <dimension ref="A1:B23"/>
  <sheetViews>
    <sheetView showGridLines="0" view="pageBreakPreview" topLeftCell="A19" zoomScaleNormal="70" zoomScaleSheetLayoutView="100" workbookViewId="0">
      <selection activeCell="B23" sqref="B23"/>
    </sheetView>
  </sheetViews>
  <sheetFormatPr defaultColWidth="9.140625" defaultRowHeight="20.25"/>
  <cols>
    <col min="1" max="1" width="44.7109375" style="3" customWidth="1"/>
    <col min="2" max="2" width="96.85546875" style="34" customWidth="1"/>
    <col min="3" max="3" width="9.140625" style="1"/>
    <col min="4" max="4" width="18.28515625" style="1" customWidth="1"/>
    <col min="5" max="16384" width="9.140625" style="1"/>
  </cols>
  <sheetData>
    <row r="1" spans="1:2" ht="85.5" customHeight="1">
      <c r="A1" s="57" t="s">
        <v>67</v>
      </c>
      <c r="B1" s="57"/>
    </row>
    <row r="2" spans="1:2" ht="40.5">
      <c r="A2" s="9" t="s">
        <v>13</v>
      </c>
      <c r="B2" s="30" t="s">
        <v>74</v>
      </c>
    </row>
    <row r="3" spans="1:2" ht="30" customHeight="1">
      <c r="A3" s="9" t="s">
        <v>18</v>
      </c>
      <c r="B3" s="30" t="s">
        <v>82</v>
      </c>
    </row>
    <row r="4" spans="1:2" ht="30" customHeight="1">
      <c r="A4" s="9" t="s">
        <v>15</v>
      </c>
      <c r="B4" s="17" t="s">
        <v>75</v>
      </c>
    </row>
    <row r="5" spans="1:2" ht="30" customHeight="1">
      <c r="A5" s="9" t="s">
        <v>17</v>
      </c>
      <c r="B5" s="17" t="s">
        <v>83</v>
      </c>
    </row>
    <row r="6" spans="1:2" ht="30" customHeight="1">
      <c r="A6" s="9" t="s">
        <v>16</v>
      </c>
      <c r="B6" s="30" t="s">
        <v>84</v>
      </c>
    </row>
    <row r="7" spans="1:2" ht="30" customHeight="1">
      <c r="A7" s="9" t="s">
        <v>19</v>
      </c>
      <c r="B7" s="31" t="s">
        <v>76</v>
      </c>
    </row>
    <row r="8" spans="1:2" ht="40.5" customHeight="1">
      <c r="A8" s="29" t="s">
        <v>11</v>
      </c>
      <c r="B8" s="30" t="s">
        <v>73</v>
      </c>
    </row>
    <row r="9" spans="1:2" ht="30" customHeight="1">
      <c r="A9" s="13" t="s">
        <v>12</v>
      </c>
      <c r="B9" s="30" t="s">
        <v>85</v>
      </c>
    </row>
    <row r="10" spans="1:2" ht="40.5" customHeight="1">
      <c r="A10" s="29" t="s">
        <v>8</v>
      </c>
      <c r="B10" s="31" t="s">
        <v>86</v>
      </c>
    </row>
    <row r="11" spans="1:2" ht="30" customHeight="1">
      <c r="A11" s="29" t="s">
        <v>9</v>
      </c>
      <c r="B11" s="31" t="s">
        <v>74</v>
      </c>
    </row>
    <row r="12" spans="1:2" ht="81" customHeight="1">
      <c r="A12" s="29" t="s">
        <v>20</v>
      </c>
      <c r="B12" s="13" t="s">
        <v>87</v>
      </c>
    </row>
    <row r="13" spans="1:2" ht="66" customHeight="1">
      <c r="A13" s="29" t="s">
        <v>7</v>
      </c>
      <c r="B13" s="8" t="s">
        <v>77</v>
      </c>
    </row>
    <row r="14" spans="1:2" ht="61.5" customHeight="1">
      <c r="A14" s="29" t="s">
        <v>21</v>
      </c>
      <c r="B14" s="31"/>
    </row>
    <row r="15" spans="1:2" ht="30" customHeight="1">
      <c r="A15" s="9" t="s">
        <v>3</v>
      </c>
      <c r="B15" s="31" t="s">
        <v>88</v>
      </c>
    </row>
    <row r="16" spans="1:2" ht="30" customHeight="1">
      <c r="A16" s="9" t="s">
        <v>5</v>
      </c>
      <c r="B16" s="31" t="s">
        <v>89</v>
      </c>
    </row>
    <row r="17" spans="1:2" ht="30" customHeight="1">
      <c r="A17" s="9" t="s">
        <v>6</v>
      </c>
      <c r="B17" s="32" t="s">
        <v>89</v>
      </c>
    </row>
    <row r="18" spans="1:2" ht="30" customHeight="1">
      <c r="A18" s="9" t="s">
        <v>24</v>
      </c>
      <c r="B18" s="33" t="s">
        <v>89</v>
      </c>
    </row>
    <row r="19" spans="1:2" ht="30" customHeight="1">
      <c r="A19" s="9" t="s">
        <v>4</v>
      </c>
      <c r="B19" s="33" t="s">
        <v>90</v>
      </c>
    </row>
    <row r="20" spans="1:2" ht="102" customHeight="1">
      <c r="A20" s="29" t="s">
        <v>25</v>
      </c>
      <c r="B20" s="13" t="s">
        <v>91</v>
      </c>
    </row>
    <row r="21" spans="1:2" ht="108.75" customHeight="1">
      <c r="A21" s="8" t="s">
        <v>64</v>
      </c>
      <c r="B21" s="40" t="s">
        <v>92</v>
      </c>
    </row>
    <row r="22" spans="1:2" ht="102" customHeight="1">
      <c r="A22" s="13" t="s">
        <v>65</v>
      </c>
      <c r="B22" s="9" t="s">
        <v>93</v>
      </c>
    </row>
    <row r="23" spans="1:2" ht="108.75" customHeight="1">
      <c r="A23" s="13" t="s">
        <v>66</v>
      </c>
      <c r="B23" s="13" t="s">
        <v>91</v>
      </c>
    </row>
  </sheetData>
  <protectedRanges>
    <protectedRange sqref="B7" name="разрешено для редактирования"/>
    <protectedRange sqref="B18:B19 B10:B11 B14:B16" name="разрешено для редактирования_1"/>
    <protectedRange sqref="B13" name="разрешено для редактирования_2"/>
    <protectedRange sqref="B12" name="разрешено для редактирования_3"/>
    <protectedRange sqref="B20" name="разрешено для редактирования_4"/>
    <protectedRange sqref="B23" name="разрешено для редактирования_5"/>
  </protectedRanges>
  <dataConsolidate link="1"/>
  <mergeCells count="1">
    <mergeCell ref="A1:B1"/>
  </mergeCells>
  <pageMargins left="0.61" right="0.28000000000000003" top="0.75" bottom="0.67" header="0.3" footer="0.3"/>
  <pageSetup paperSize="9" scale="61"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Лист5">
    <tabColor theme="9" tint="0.39997558519241921"/>
  </sheetPr>
  <dimension ref="A1:W22"/>
  <sheetViews>
    <sheetView tabSelected="1" view="pageBreakPreview" zoomScale="70" zoomScaleNormal="55" zoomScaleSheetLayoutView="70" workbookViewId="0">
      <selection activeCell="B14" sqref="B14"/>
    </sheetView>
  </sheetViews>
  <sheetFormatPr defaultColWidth="9.140625" defaultRowHeight="20.25"/>
  <cols>
    <col min="1" max="1" width="57.140625" style="4" customWidth="1"/>
    <col min="2" max="2" width="210.28515625" style="4" customWidth="1"/>
    <col min="3" max="23" width="9.140625" style="3"/>
    <col min="24" max="16384" width="9.140625" style="1"/>
  </cols>
  <sheetData>
    <row r="1" spans="1:2" ht="48.75" customHeight="1">
      <c r="A1" s="52" t="s">
        <v>71</v>
      </c>
      <c r="B1" s="52"/>
    </row>
    <row r="2" spans="1:2" ht="7.5" customHeight="1">
      <c r="A2" s="5"/>
    </row>
    <row r="3" spans="1:2" s="3" customFormat="1" ht="20.25" customHeight="1">
      <c r="A3" s="7" t="s">
        <v>27</v>
      </c>
      <c r="B3" s="17" t="s">
        <v>94</v>
      </c>
    </row>
    <row r="4" spans="1:2" s="3" customFormat="1" ht="20.25" customHeight="1">
      <c r="A4" s="10" t="s">
        <v>28</v>
      </c>
      <c r="B4" s="18">
        <v>2</v>
      </c>
    </row>
    <row r="5" spans="1:2" s="3" customFormat="1" ht="20.25" customHeight="1">
      <c r="A5" s="53" t="s">
        <v>47</v>
      </c>
      <c r="B5" s="54"/>
    </row>
    <row r="6" spans="1:2" s="3" customFormat="1" ht="26.25">
      <c r="A6" s="12" t="s">
        <v>48</v>
      </c>
      <c r="B6" s="41" t="s">
        <v>95</v>
      </c>
    </row>
    <row r="7" spans="1:2" s="3" customFormat="1" ht="26.25">
      <c r="A7" s="12" t="s">
        <v>37</v>
      </c>
      <c r="B7" s="41" t="s">
        <v>96</v>
      </c>
    </row>
    <row r="8" spans="1:2" s="3" customFormat="1" ht="26.25">
      <c r="A8" s="12" t="s">
        <v>36</v>
      </c>
      <c r="B8" s="41" t="s">
        <v>97</v>
      </c>
    </row>
    <row r="9" spans="1:2" s="3" customFormat="1" ht="26.25">
      <c r="A9" s="12" t="s">
        <v>72</v>
      </c>
      <c r="B9" s="41" t="s">
        <v>99</v>
      </c>
    </row>
    <row r="10" spans="1:2" s="3" customFormat="1">
      <c r="A10" s="12" t="s">
        <v>46</v>
      </c>
      <c r="B10" s="17" t="s">
        <v>76</v>
      </c>
    </row>
    <row r="11" spans="1:2" s="3" customFormat="1" ht="62.25" customHeight="1">
      <c r="A11" s="7" t="s">
        <v>29</v>
      </c>
      <c r="B11" s="41" t="s">
        <v>100</v>
      </c>
    </row>
    <row r="12" spans="1:2" s="3" customFormat="1" ht="41.25" customHeight="1">
      <c r="A12" s="7" t="s">
        <v>45</v>
      </c>
      <c r="B12" s="42" t="s">
        <v>95</v>
      </c>
    </row>
    <row r="13" spans="1:2" s="3" customFormat="1" ht="60.75">
      <c r="A13" s="7" t="s">
        <v>44</v>
      </c>
      <c r="B13" s="41" t="s">
        <v>101</v>
      </c>
    </row>
    <row r="14" spans="1:2" s="3" customFormat="1" ht="60.75" customHeight="1">
      <c r="A14" s="7" t="s">
        <v>41</v>
      </c>
      <c r="B14" s="41" t="s">
        <v>102</v>
      </c>
    </row>
    <row r="15" spans="1:2" s="3" customFormat="1" ht="60.75" customHeight="1">
      <c r="A15" s="7" t="s">
        <v>40</v>
      </c>
      <c r="B15" s="17" t="s">
        <v>113</v>
      </c>
    </row>
    <row r="16" spans="1:2" s="3" customFormat="1" ht="20.25" customHeight="1">
      <c r="A16" s="55" t="s">
        <v>34</v>
      </c>
      <c r="B16" s="56"/>
    </row>
    <row r="17" spans="1:2" s="3" customFormat="1" ht="20.25" customHeight="1">
      <c r="A17" s="11" t="s">
        <v>35</v>
      </c>
      <c r="B17" s="18">
        <v>72000</v>
      </c>
    </row>
    <row r="18" spans="1:2" s="3" customFormat="1" ht="20.25" customHeight="1">
      <c r="A18" s="11" t="s">
        <v>39</v>
      </c>
      <c r="B18" s="18">
        <v>24000</v>
      </c>
    </row>
    <row r="19" spans="1:2" s="3" customFormat="1" ht="20.25" customHeight="1">
      <c r="A19" s="14" t="s">
        <v>33</v>
      </c>
      <c r="B19" s="16">
        <f>B20+B21</f>
        <v>24000</v>
      </c>
    </row>
    <row r="20" spans="1:2" s="3" customFormat="1" ht="20.25" customHeight="1">
      <c r="A20" s="11" t="s">
        <v>31</v>
      </c>
      <c r="B20" s="26">
        <v>24000</v>
      </c>
    </row>
    <row r="21" spans="1:2" s="3" customFormat="1" ht="20.25" customHeight="1">
      <c r="A21" s="11" t="s">
        <v>32</v>
      </c>
      <c r="B21" s="26">
        <v>0</v>
      </c>
    </row>
    <row r="22" spans="1:2" s="3" customFormat="1" ht="63" customHeight="1">
      <c r="A22" s="7" t="s">
        <v>38</v>
      </c>
      <c r="B22" s="41" t="s">
        <v>103</v>
      </c>
    </row>
  </sheetData>
  <sheetProtection algorithmName="SHA-512" hashValue="Ql5UadtATtb/Wq15a6xorLIr1kq2P/kOeul5dw5CzKJDfyaFSY+z3QyML7WGQ2bOAok8eCg9VWwjXAc0Yne1sA==" saltValue="yuvPajFKSMDA4q1tQIoBEg==" spinCount="100000" sheet="1" objects="1" scenarios="1"/>
  <mergeCells count="3">
    <mergeCell ref="A1:B1"/>
    <mergeCell ref="A5:B5"/>
    <mergeCell ref="A16:B16"/>
  </mergeCells>
  <dataValidations count="4">
    <dataValidation type="whole" allowBlank="1" showInputMessage="1" showErrorMessage="1" errorTitle="Формат ячейки" error="Введите целое число" sqref="B4" xr:uid="{00000000-0002-0000-0500-000000000000}">
      <formula1>0</formula1>
      <formula2>99</formula2>
    </dataValidation>
    <dataValidation type="decimal" operator="greaterThanOrEqual" allowBlank="1" showInputMessage="1" showErrorMessage="1" errorTitle="Формат ячейки" error="Введите сумму" sqref="B21" xr:uid="{00000000-0002-0000-0500-000001000000}">
      <formula1>0</formula1>
    </dataValidation>
    <dataValidation type="whole" operator="greaterThan" allowBlank="1" showInputMessage="1" showErrorMessage="1" errorTitle="Формат ячейки" error="Введите целое число" sqref="B17" xr:uid="{00000000-0002-0000-0500-000002000000}">
      <formula1>0</formula1>
    </dataValidation>
    <dataValidation type="decimal" operator="greaterThan" allowBlank="1" showInputMessage="1" showErrorMessage="1" errorTitle="Формат ячейки" error="Введите сумму &gt;0" sqref="B20" xr:uid="{00000000-0002-0000-0500-000003000000}">
      <formula1>0</formula1>
    </dataValidation>
  </dataValidations>
  <pageMargins left="0.7" right="0.7" top="0.75" bottom="0.75" header="0.3" footer="0.3"/>
  <pageSetup paperSize="9" scale="32"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promptTitle="Подсказка" prompt="Воспользуйтесь выпадающим списком для выбора валюты" xr:uid="{00000000-0002-0000-0500-000004000000}">
          <x14:formula1>
            <xm:f>Справочник!$A$2:$A$8</xm:f>
          </x14:formula1>
          <xm:sqref>B18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Лист6">
    <tabColor theme="9" tint="0.79998168889431442"/>
  </sheetPr>
  <dimension ref="A1:B3"/>
  <sheetViews>
    <sheetView view="pageBreakPreview" zoomScaleNormal="100" zoomScaleSheetLayoutView="100" workbookViewId="0">
      <selection activeCell="A3" sqref="A3"/>
    </sheetView>
  </sheetViews>
  <sheetFormatPr defaultColWidth="9.140625" defaultRowHeight="20.25"/>
  <cols>
    <col min="1" max="1" width="246.85546875" style="20" customWidth="1"/>
    <col min="2" max="16384" width="9.140625" style="1"/>
  </cols>
  <sheetData>
    <row r="1" spans="1:2" ht="21" thickBot="1">
      <c r="A1" s="36" t="s">
        <v>42</v>
      </c>
      <c r="B1" s="19"/>
    </row>
    <row r="2" spans="1:2" ht="21" thickTop="1"/>
    <row r="3" spans="1:2" ht="26.25">
      <c r="A3" s="41" t="s">
        <v>104</v>
      </c>
    </row>
  </sheetData>
  <sheetProtection algorithmName="SHA-512" hashValue="j4WMyulVPhmWrDitDNic3tIdGFZvBYE1N5+BheOOrNQTbw6pj7ToZRuoD1VLiJymUq3feVX+fkIv2/LiL6f7zw==" saltValue="/B7flBzMfbZsCjWLPQT5ew==" spinCount="100000" sheet="1" objects="1" scenarios="1"/>
  <dataValidations count="1">
    <dataValidation allowBlank="1" showInputMessage="1" showErrorMessage="1" promptTitle="Внимание!" prompt="Каждую  задачу (пункт) вносите с новой строки" sqref="A2" xr:uid="{00000000-0002-0000-0600-000000000000}"/>
  </dataValidation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Лист7">
    <tabColor theme="9" tint="0.79998168889431442"/>
  </sheetPr>
  <dimension ref="A1:B6"/>
  <sheetViews>
    <sheetView view="pageBreakPreview" zoomScaleNormal="100" zoomScaleSheetLayoutView="100" workbookViewId="0">
      <selection activeCell="A15" sqref="A15"/>
    </sheetView>
  </sheetViews>
  <sheetFormatPr defaultColWidth="9.140625" defaultRowHeight="21"/>
  <cols>
    <col min="1" max="1" width="246.85546875" style="21" customWidth="1"/>
    <col min="2" max="16384" width="9.140625" style="6"/>
  </cols>
  <sheetData>
    <row r="1" spans="1:2" s="1" customFormat="1" thickBot="1">
      <c r="A1" s="36" t="s">
        <v>30</v>
      </c>
      <c r="B1" s="19"/>
    </row>
    <row r="2" spans="1:2" s="1" customFormat="1" thickTop="1">
      <c r="A2" s="20"/>
    </row>
    <row r="3" spans="1:2" s="1" customFormat="1" ht="26.25">
      <c r="A3" s="41" t="s">
        <v>105</v>
      </c>
    </row>
    <row r="4" spans="1:2" s="1" customFormat="1" ht="26.25">
      <c r="A4" s="41" t="s">
        <v>106</v>
      </c>
    </row>
    <row r="5" spans="1:2" s="1" customFormat="1" ht="26.25">
      <c r="A5" s="41" t="s">
        <v>108</v>
      </c>
    </row>
    <row r="6" spans="1:2" s="1" customFormat="1" ht="20.25">
      <c r="A6" s="20"/>
    </row>
  </sheetData>
  <sheetProtection algorithmName="SHA-512" hashValue="ZHqkcI73puYZ19nfD38n1GlfkE1DJj9lPf9Eyq34AxYc86cOsoomaKjS9fUpIZQFg94bmYa69urbfBrGsBUQLQ==" saltValue="tAYOiwCCLm7EH+AUQc8ZIg==" spinCount="100000" sheet="1" objects="1" scenarios="1"/>
  <dataValidations count="1">
    <dataValidation allowBlank="1" showInputMessage="1" showErrorMessage="1" promptTitle="Внимание!" prompt="Каждое мероприятие (пункт) вносите с новой строки" sqref="A2" xr:uid="{00000000-0002-0000-0700-000000000000}"/>
  </dataValidation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Лист8">
    <tabColor theme="9" tint="0.79998168889431442"/>
  </sheetPr>
  <dimension ref="A1:X3"/>
  <sheetViews>
    <sheetView view="pageBreakPreview" zoomScaleNormal="100" zoomScaleSheetLayoutView="100" workbookViewId="0">
      <selection activeCell="A3" sqref="A3:XFD3"/>
    </sheetView>
  </sheetViews>
  <sheetFormatPr defaultColWidth="9.140625" defaultRowHeight="20.25"/>
  <cols>
    <col min="1" max="1" width="246.85546875" style="22" customWidth="1"/>
    <col min="2" max="16384" width="9.140625" style="2"/>
  </cols>
  <sheetData>
    <row r="1" spans="1:24" ht="21" thickBot="1">
      <c r="A1" s="36" t="s">
        <v>43</v>
      </c>
      <c r="B1" s="19"/>
      <c r="C1" s="19"/>
      <c r="D1" s="19"/>
    </row>
    <row r="2" spans="1:24" ht="21" thickTop="1">
      <c r="A2" s="20"/>
      <c r="B2" s="1"/>
      <c r="C2" s="1"/>
      <c r="D2" s="1"/>
      <c r="E2" s="1"/>
      <c r="F2" s="1"/>
      <c r="G2" s="1"/>
      <c r="H2" s="1"/>
      <c r="I2" s="1"/>
      <c r="J2" s="1"/>
      <c r="K2" s="1"/>
      <c r="L2" s="1"/>
      <c r="M2" s="1"/>
      <c r="N2" s="1"/>
      <c r="O2" s="1"/>
      <c r="P2" s="1"/>
      <c r="Q2" s="1"/>
      <c r="R2" s="1"/>
      <c r="S2" s="1"/>
      <c r="T2" s="1"/>
      <c r="U2" s="1"/>
      <c r="V2" s="1"/>
      <c r="W2" s="1"/>
      <c r="X2" s="1"/>
    </row>
    <row r="3" spans="1:24" ht="26.25">
      <c r="A3" s="41" t="s">
        <v>103</v>
      </c>
      <c r="B3" s="1"/>
      <c r="C3" s="1"/>
      <c r="D3" s="1"/>
      <c r="E3" s="1"/>
      <c r="F3" s="1"/>
      <c r="G3" s="1"/>
      <c r="H3" s="1"/>
      <c r="I3" s="1"/>
      <c r="J3" s="1"/>
      <c r="K3" s="1"/>
      <c r="L3" s="1"/>
      <c r="M3" s="1"/>
      <c r="N3" s="1"/>
      <c r="O3" s="1"/>
      <c r="P3" s="1"/>
      <c r="Q3" s="1"/>
      <c r="R3" s="1"/>
      <c r="S3" s="1"/>
      <c r="T3" s="1"/>
      <c r="U3" s="1"/>
      <c r="V3" s="1"/>
      <c r="W3" s="1"/>
      <c r="X3" s="1"/>
    </row>
  </sheetData>
  <sheetProtection algorithmName="SHA-512" hashValue="gwqXuFqf+HiKTmPnPcPHF8ALf/qwLsKyySgzy0Vxjy10h+s5DROH7zYIGs4LxflMsMk0KWZHzTILenU5EXdXlA==" saltValue="KiwvuWhqes6B11tYX8CSsg==" spinCount="100000" sheet="1" objects="1" scenarios="1"/>
  <dataValidations count="1">
    <dataValidation allowBlank="1" showInputMessage="1" showErrorMessage="1" promptTitle="Внимание!" prompt="Каждый результат (пункт) вносите с новой строки" sqref="A2" xr:uid="{00000000-0002-0000-0800-000000000000}"/>
  </dataValidations>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Лист11">
    <tabColor theme="0" tint="-0.249977111117893"/>
  </sheetPr>
  <dimension ref="A1:AA22"/>
  <sheetViews>
    <sheetView showGridLines="0" view="pageBreakPreview" topLeftCell="A19" zoomScale="70" zoomScaleNormal="70" zoomScaleSheetLayoutView="70" workbookViewId="0">
      <selection activeCell="B22" sqref="B22:AA22"/>
    </sheetView>
  </sheetViews>
  <sheetFormatPr defaultColWidth="9.140625" defaultRowHeight="20.25"/>
  <cols>
    <col min="1" max="1" width="44.7109375" style="3" customWidth="1"/>
    <col min="2" max="2" width="95.42578125" style="39" customWidth="1"/>
    <col min="3" max="16384" width="9.140625" style="1"/>
  </cols>
  <sheetData>
    <row r="1" spans="1:24" ht="85.5" customHeight="1">
      <c r="A1" s="58" t="s">
        <v>71</v>
      </c>
      <c r="B1" s="58"/>
    </row>
    <row r="2" spans="1:24" ht="38.25" customHeight="1">
      <c r="A2" s="37" t="s">
        <v>48</v>
      </c>
      <c r="B2" s="44" t="s">
        <v>95</v>
      </c>
    </row>
    <row r="3" spans="1:24" ht="30" customHeight="1">
      <c r="A3" s="9" t="s">
        <v>37</v>
      </c>
      <c r="B3" s="44" t="s">
        <v>96</v>
      </c>
    </row>
    <row r="4" spans="1:24" ht="30" customHeight="1">
      <c r="A4" s="9" t="s">
        <v>36</v>
      </c>
      <c r="B4" s="38" t="s">
        <v>97</v>
      </c>
    </row>
    <row r="5" spans="1:24" ht="40.5">
      <c r="A5" s="9" t="s">
        <v>72</v>
      </c>
      <c r="B5" s="38" t="s">
        <v>99</v>
      </c>
    </row>
    <row r="6" spans="1:24" ht="30" customHeight="1">
      <c r="A6" s="9" t="s">
        <v>46</v>
      </c>
      <c r="B6" s="31" t="s">
        <v>76</v>
      </c>
    </row>
    <row r="7" spans="1:24" ht="40.5" customHeight="1">
      <c r="A7" s="29" t="s">
        <v>27</v>
      </c>
      <c r="B7" s="43" t="s">
        <v>94</v>
      </c>
    </row>
    <row r="8" spans="1:24" ht="30" customHeight="1">
      <c r="A8" s="13" t="s">
        <v>28</v>
      </c>
      <c r="B8" s="38">
        <v>2</v>
      </c>
    </row>
    <row r="9" spans="1:24" ht="40.5" customHeight="1">
      <c r="A9" s="29" t="s">
        <v>29</v>
      </c>
      <c r="B9" s="44" t="s">
        <v>109</v>
      </c>
    </row>
    <row r="10" spans="1:24" ht="30" customHeight="1">
      <c r="A10" s="29" t="s">
        <v>45</v>
      </c>
      <c r="B10" s="44" t="s">
        <v>95</v>
      </c>
    </row>
    <row r="11" spans="1:24" ht="81" customHeight="1">
      <c r="A11" s="29" t="s">
        <v>44</v>
      </c>
      <c r="B11" s="46" t="s">
        <v>101</v>
      </c>
      <c r="C11" s="3"/>
      <c r="D11" s="3"/>
      <c r="E11" s="3"/>
      <c r="F11" s="3"/>
      <c r="G11" s="3"/>
      <c r="H11" s="3"/>
      <c r="I11" s="3"/>
      <c r="J11" s="3"/>
      <c r="K11" s="3"/>
      <c r="L11" s="3"/>
      <c r="M11" s="3"/>
      <c r="N11" s="3"/>
      <c r="O11" s="3"/>
      <c r="P11" s="3"/>
      <c r="Q11" s="3"/>
      <c r="R11" s="3"/>
      <c r="S11" s="3"/>
      <c r="T11" s="3"/>
      <c r="U11" s="3"/>
      <c r="V11" s="3"/>
      <c r="W11" s="3"/>
      <c r="X11" s="3"/>
    </row>
    <row r="12" spans="1:24" ht="48.75" customHeight="1">
      <c r="A12" s="29" t="s">
        <v>41</v>
      </c>
      <c r="B12" s="47" t="s">
        <v>102</v>
      </c>
      <c r="C12" s="45"/>
      <c r="D12" s="45"/>
      <c r="E12" s="45"/>
      <c r="F12" s="45"/>
      <c r="G12" s="45"/>
      <c r="H12" s="45"/>
      <c r="I12" s="45"/>
      <c r="J12" s="45"/>
      <c r="K12" s="45"/>
      <c r="L12" s="45"/>
      <c r="M12" s="45"/>
      <c r="N12" s="45"/>
    </row>
    <row r="13" spans="1:24" ht="61.5" customHeight="1">
      <c r="A13" s="29" t="s">
        <v>40</v>
      </c>
      <c r="B13" s="38"/>
    </row>
    <row r="14" spans="1:24" ht="30" customHeight="1">
      <c r="A14" s="9" t="s">
        <v>35</v>
      </c>
      <c r="B14" s="38">
        <v>72000</v>
      </c>
    </row>
    <row r="15" spans="1:24" ht="30" customHeight="1">
      <c r="A15" s="9" t="s">
        <v>39</v>
      </c>
      <c r="B15" s="38">
        <v>24000</v>
      </c>
    </row>
    <row r="16" spans="1:24" ht="30" customHeight="1">
      <c r="A16" s="9" t="s">
        <v>33</v>
      </c>
      <c r="B16" s="38">
        <v>24000</v>
      </c>
    </row>
    <row r="17" spans="1:27" ht="30" customHeight="1">
      <c r="A17" s="9" t="s">
        <v>31</v>
      </c>
      <c r="B17" s="38">
        <v>24000</v>
      </c>
    </row>
    <row r="18" spans="1:27" ht="30" customHeight="1">
      <c r="A18" s="9" t="s">
        <v>32</v>
      </c>
      <c r="B18" s="38"/>
    </row>
    <row r="19" spans="1:27" ht="77.25" customHeight="1">
      <c r="A19" s="29" t="s">
        <v>38</v>
      </c>
      <c r="B19" s="49" t="s">
        <v>103</v>
      </c>
      <c r="C19" s="3"/>
      <c r="D19" s="3"/>
      <c r="E19" s="3"/>
      <c r="F19" s="3"/>
      <c r="G19" s="3"/>
      <c r="H19" s="3"/>
      <c r="I19" s="3"/>
      <c r="J19" s="3"/>
      <c r="K19" s="3"/>
      <c r="L19" s="3"/>
      <c r="M19" s="3"/>
      <c r="N19" s="3"/>
      <c r="O19" s="3"/>
      <c r="P19" s="3"/>
      <c r="Q19" s="3"/>
      <c r="R19" s="3"/>
      <c r="S19" s="3"/>
      <c r="T19" s="3"/>
      <c r="U19" s="3"/>
      <c r="V19" s="3"/>
      <c r="W19" s="3"/>
      <c r="X19" s="3"/>
      <c r="Y19" s="3"/>
      <c r="Z19" s="3"/>
      <c r="AA19" s="3"/>
    </row>
    <row r="20" spans="1:27" ht="108.75" customHeight="1">
      <c r="A20" s="13" t="s">
        <v>70</v>
      </c>
      <c r="B20" s="48" t="s">
        <v>110</v>
      </c>
      <c r="C20" s="3"/>
      <c r="D20" s="3"/>
      <c r="E20" s="3"/>
    </row>
    <row r="21" spans="1:27" ht="56.25" customHeight="1">
      <c r="A21" s="13" t="s">
        <v>69</v>
      </c>
      <c r="B21" s="50" t="s">
        <v>111</v>
      </c>
      <c r="C21" s="3"/>
      <c r="D21" s="3"/>
      <c r="E21" s="3"/>
      <c r="F21" s="3"/>
      <c r="G21" s="3"/>
      <c r="H21" s="3"/>
      <c r="I21" s="3"/>
      <c r="J21" s="3"/>
      <c r="K21" s="3"/>
    </row>
    <row r="22" spans="1:27" ht="79.5" customHeight="1">
      <c r="A22" s="13" t="s">
        <v>68</v>
      </c>
      <c r="B22" s="48" t="s">
        <v>103</v>
      </c>
      <c r="C22" s="51"/>
      <c r="D22" s="51"/>
      <c r="E22" s="51"/>
      <c r="F22" s="51"/>
      <c r="G22" s="51"/>
      <c r="H22" s="51"/>
      <c r="I22" s="51"/>
      <c r="J22" s="51"/>
      <c r="K22" s="51"/>
      <c r="L22" s="51"/>
      <c r="M22" s="51"/>
      <c r="N22" s="51"/>
      <c r="O22" s="51"/>
      <c r="P22" s="51"/>
      <c r="Q22" s="51"/>
      <c r="R22" s="51"/>
      <c r="S22" s="51"/>
      <c r="T22" s="51"/>
      <c r="U22" s="51"/>
      <c r="V22" s="51"/>
      <c r="W22" s="51"/>
      <c r="X22" s="51"/>
      <c r="Y22" s="51"/>
      <c r="Z22" s="51"/>
      <c r="AA22" s="51"/>
    </row>
  </sheetData>
  <protectedRanges>
    <protectedRange sqref="B6" name="разрешено для редактирования"/>
  </protectedRanges>
  <dataConsolidate link="1"/>
  <mergeCells count="1">
    <mergeCell ref="A1:B1"/>
  </mergeCells>
  <pageMargins left="0.61" right="0.28000000000000003" top="0.75" bottom="0.67" header="0.3" footer="0.3"/>
  <pageSetup paperSize="9" scale="55" orientation="portrait"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Лист9">
    <tabColor theme="0" tint="-0.249977111117893"/>
  </sheetPr>
  <dimension ref="A1:B8"/>
  <sheetViews>
    <sheetView view="pageBreakPreview" zoomScaleNormal="100" zoomScaleSheetLayoutView="100" workbookViewId="0">
      <selection activeCell="B2" sqref="B2"/>
    </sheetView>
  </sheetViews>
  <sheetFormatPr defaultRowHeight="15"/>
  <cols>
    <col min="1" max="1" width="29" customWidth="1"/>
    <col min="2" max="2" width="22.5703125" customWidth="1"/>
  </cols>
  <sheetData>
    <row r="1" spans="1:2" ht="20.25">
      <c r="A1" s="59" t="s">
        <v>49</v>
      </c>
      <c r="B1" s="59"/>
    </row>
    <row r="2" spans="1:2">
      <c r="A2" s="28" t="s">
        <v>50</v>
      </c>
      <c r="B2" s="28" t="s">
        <v>62</v>
      </c>
    </row>
    <row r="3" spans="1:2">
      <c r="A3" s="28" t="s">
        <v>51</v>
      </c>
      <c r="B3" s="28" t="s">
        <v>61</v>
      </c>
    </row>
    <row r="4" spans="1:2">
      <c r="A4" s="28" t="s">
        <v>52</v>
      </c>
      <c r="B4" s="28" t="s">
        <v>58</v>
      </c>
    </row>
    <row r="5" spans="1:2">
      <c r="A5" s="28" t="s">
        <v>56</v>
      </c>
      <c r="B5" s="28" t="s">
        <v>57</v>
      </c>
    </row>
    <row r="6" spans="1:2">
      <c r="A6" s="28" t="s">
        <v>54</v>
      </c>
      <c r="B6" s="28" t="s">
        <v>60</v>
      </c>
    </row>
    <row r="7" spans="1:2">
      <c r="A7" s="28" t="s">
        <v>53</v>
      </c>
      <c r="B7" s="28" t="s">
        <v>63</v>
      </c>
    </row>
    <row r="8" spans="1:2">
      <c r="A8" s="28" t="s">
        <v>55</v>
      </c>
      <c r="B8" s="28" t="s">
        <v>59</v>
      </c>
    </row>
  </sheetData>
  <sheetProtection algorithmName="SHA-512" hashValue="m3bVfkkeRa9NlUckeIPTtzjFkYdsZ3S3WkTXRhHnzfLEsV6WD3wXeYwQxVlxq9w8DZcYxN5iB27LTNqY+rkrFA==" saltValue="ABwyc56w9D1GSs0FO34kkg==" spinCount="100000" sheet="1" objects="1" scenarios="1"/>
  <mergeCells count="1">
    <mergeCell ref="A1:B1"/>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9</vt:i4>
      </vt:variant>
    </vt:vector>
  </HeadingPairs>
  <TitlesOfParts>
    <vt:vector size="20" baseType="lpstr">
      <vt:lpstr>Общие сведения</vt:lpstr>
      <vt:lpstr>Задачи проекта</vt:lpstr>
      <vt:lpstr>Мероприятия</vt:lpstr>
      <vt:lpstr>Ожидаемые результаты</vt:lpstr>
      <vt:lpstr>Агрегация данных</vt:lpstr>
      <vt:lpstr>Overview</vt:lpstr>
      <vt:lpstr>Project Objectives</vt:lpstr>
      <vt:lpstr>Project Activities</vt:lpstr>
      <vt:lpstr>Expected Result</vt:lpstr>
      <vt:lpstr>Data aggregation</vt:lpstr>
      <vt:lpstr>Справочник</vt:lpstr>
      <vt:lpstr>'Data aggregation'!Область_печати</vt:lpstr>
      <vt:lpstr>'Expected Result'!Область_печати</vt:lpstr>
      <vt:lpstr>'Project Activities'!Область_печати</vt:lpstr>
      <vt:lpstr>'Project Objectives'!Область_печати</vt:lpstr>
      <vt:lpstr>'Агрегация данных'!Область_печати</vt:lpstr>
      <vt:lpstr>'Задачи проекта'!Область_печати</vt:lpstr>
      <vt:lpstr>Мероприятия!Область_печати</vt:lpstr>
      <vt:lpstr>'Общие сведения'!Область_печати</vt:lpstr>
      <vt:lpstr>'Ожидаемые результаты'!Область_печати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2025-11-18T06:42:46Z</dcterms:modified>
</cp:coreProperties>
</file>